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630335EB-05E9-481A-9400-6FDE60FDE1F9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29" l="1"/>
  <c r="A53" i="29" s="1"/>
  <c r="A54" i="29" s="1"/>
  <c r="A55" i="29" s="1"/>
  <c r="A51" i="29"/>
  <c r="A50" i="29"/>
  <c r="D55" i="29"/>
  <c r="D54" i="29"/>
  <c r="D53" i="29"/>
  <c r="D52" i="29"/>
  <c r="D51" i="29"/>
  <c r="D50" i="29"/>
  <c r="D49" i="29"/>
  <c r="B55" i="29"/>
  <c r="B54" i="29"/>
  <c r="B53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<sst xmlns="http://schemas.openxmlformats.org/spreadsheetml/2006/main" count="46" uniqueCount="26">
  <si>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</si>
  <si>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</si>
  <si>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</si>
  <si>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</si>
  <si>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</si>
  <si>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</si>
  <si>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</si>
  <si>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</si>
  <si>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</si>
  <si>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</si>
  <si>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</si>
  <si>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</si>
  <si>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</si>
  <si>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15 Boys Tier 1</t>
  </si>
  <si>
    <t>To be determined</t>
  </si>
  <si>
    <t>N. London 1</t>
  </si>
  <si>
    <t>N. London 2</t>
  </si>
  <si>
    <t>N. London 4</t>
  </si>
  <si>
    <t>Chatham 200BT1</t>
  </si>
  <si>
    <t>Alliance FC Purple 2010BT1</t>
  </si>
  <si>
    <t>AEL FC 2010BT1</t>
  </si>
  <si>
    <t>Byron Green 2010BT1</t>
  </si>
  <si>
    <t>SW London White 2010BT1</t>
  </si>
  <si>
    <t>London Dinamo FC 2010BT1</t>
  </si>
  <si>
    <t>Lambeth FC International 2010BT1</t>
  </si>
  <si>
    <t>Strathroy United FC 2010BT1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</si>
</sst>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5"/>
  <sheetViews>
    <sheetView showGridLines="0" tabSelected="1" topLeftCell="A30" zoomScale="85" zoomScaleNormal="85" workbookViewId="0">
      <selection activeCell="D42" sqref="D42"/>
    </sheetView>
  </sheetViews>
  <sheetFormatPr defaultColWidth="9.109375" defaultRowHeight="13.2" x14ac:dyDescent="0.25"/>
  <cols>
    <col min="1" max="1" width="8" style="2" customWidth="1"/>
    <col min="2" max="2" width="21.33203125" style="2" bestFit="1" customWidth="1"/>
    <col min="3" max="3" width="4.44140625" style="2" customWidth="1"/>
    <col min="4" max="4" width="21.33203125" style="2" bestFit="1" customWidth="1"/>
    <col min="5" max="5" width="6.6640625" style="2" bestFit="1" customWidth="1"/>
    <col min="6" max="6" width="29" style="2" bestFit="1" customWidth="1"/>
    <col min="7" max="7" width="30.109375" style="2" bestFit="1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thickBot="1" x14ac:dyDescent="0.3">
      <c r="B6" s="33" t="s">
        <v>18</v>
      </c>
      <c r="C6" s="7" t="s">
        <v>3</v>
      </c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9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11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11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11"/>
      <c r="D11" s="8"/>
      <c r="E11" s="10"/>
      <c r="F11" s="8"/>
      <c r="G11" s="8"/>
      <c r="H11" s="8"/>
      <c r="I11" s="8"/>
      <c r="J11" s="8"/>
    </row>
    <row r="12" spans="1:10" ht="15.6" thickBot="1" x14ac:dyDescent="0.3">
      <c r="A12" s="1"/>
      <c r="B12" s="28" t="s">
        <v>19</v>
      </c>
      <c r="C12" s="17" t="s">
        <v>4</v>
      </c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18"/>
      <c r="C13" s="1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20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34" t="s">
        <v>21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8" t="s">
        <v>21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5.6" thickBot="1" x14ac:dyDescent="0.3">
      <c r="A28" s="8"/>
      <c r="B28" s="29" t="s">
        <v>22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6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28" t="s">
        <v>23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9" t="s">
        <v>24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29" t="s">
        <v>25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9" t="s">
        <v>25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7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7">
        <v>300052</v>
      </c>
      <c r="B49" s="24" t="str">
        <f>B6</f>
        <v>Chatham 200BT1</v>
      </c>
      <c r="C49" s="23"/>
      <c r="D49" s="25" t="str">
        <f>B12</f>
        <v>Alliance FC Purple 2010BT1</v>
      </c>
      <c r="E49" s="26"/>
      <c r="F49" s="30">
        <v>45853</v>
      </c>
      <c r="G49" s="31"/>
      <c r="H49" s="24" t="s">
        <v>14</v>
      </c>
      <c r="I49" s="8"/>
      <c r="J49" s="8"/>
    </row>
    <row r="50" spans="1:10" ht="15" x14ac:dyDescent="0.25">
      <c r="A50" s="27">
        <f>A49+1</f>
        <v>300053</v>
      </c>
      <c r="B50" s="24" t="str">
        <f>B17</f>
        <v>AEL FC 2010BT1</v>
      </c>
      <c r="C50" s="23"/>
      <c r="D50" s="25" t="str">
        <f>B23</f>
        <v>Byron Green 2010BT1</v>
      </c>
      <c r="E50" s="26"/>
      <c r="F50" s="30">
        <v>45853</v>
      </c>
      <c r="G50" s="31"/>
      <c r="H50" s="24" t="s">
        <v>14</v>
      </c>
      <c r="I50" s="8"/>
      <c r="J50" s="8"/>
    </row>
    <row r="51" spans="1:10" ht="15" x14ac:dyDescent="0.25">
      <c r="A51" s="27">
        <f t="shared" ref="A51:A55" si="0">A50+1</f>
        <v>300054</v>
      </c>
      <c r="B51" s="24" t="str">
        <f>B28</f>
        <v>SW London White 2010BT1</v>
      </c>
      <c r="C51" s="23"/>
      <c r="D51" s="25" t="str">
        <f>B34</f>
        <v>London Dinamo FC 2010BT1</v>
      </c>
      <c r="E51" s="26"/>
      <c r="F51" s="30">
        <v>45853</v>
      </c>
      <c r="G51" s="31"/>
      <c r="H51" s="24" t="s">
        <v>14</v>
      </c>
      <c r="I51" s="8"/>
      <c r="J51" s="8"/>
    </row>
    <row r="52" spans="1:10" ht="15" x14ac:dyDescent="0.25">
      <c r="A52" s="27">
        <f t="shared" si="0"/>
        <v>300055</v>
      </c>
      <c r="B52" s="24" t="str">
        <f>B39</f>
        <v>Lambeth FC International 2010BT1</v>
      </c>
      <c r="C52" s="23"/>
      <c r="D52" s="25" t="str">
        <f>B45</f>
        <v>Strathroy United FC 2010BT1</v>
      </c>
      <c r="E52" s="26"/>
      <c r="F52" s="30">
        <v>45853</v>
      </c>
      <c r="G52" s="31"/>
      <c r="H52" s="24" t="s">
        <v>14</v>
      </c>
      <c r="I52" s="8"/>
      <c r="J52" s="8"/>
    </row>
    <row r="53" spans="1:10" ht="15" x14ac:dyDescent="0.25">
      <c r="A53" s="27">
        <f t="shared" si="0"/>
        <v>300056</v>
      </c>
      <c r="B53" s="24" t="str">
        <f>D9</f>
        <v>To Be Determined</v>
      </c>
      <c r="C53" s="23"/>
      <c r="D53" s="25" t="str">
        <f>D20</f>
        <v>Byron Green 2010BT1</v>
      </c>
      <c r="E53" s="26"/>
      <c r="F53" s="30">
        <v>45885</v>
      </c>
      <c r="G53" s="31">
        <v>0.58333333333333337</v>
      </c>
      <c r="H53" s="32" t="s">
        <v>15</v>
      </c>
      <c r="I53" s="8"/>
      <c r="J53" s="8"/>
    </row>
    <row r="54" spans="1:10" ht="15" x14ac:dyDescent="0.25">
      <c r="A54" s="27">
        <f t="shared" si="0"/>
        <v>300057</v>
      </c>
      <c r="B54" s="24" t="str">
        <f>D31</f>
        <v>To Be Determined</v>
      </c>
      <c r="C54" s="23"/>
      <c r="D54" s="25" t="str">
        <f>D42</f>
        <v>Strathroy United FC 2010BT1</v>
      </c>
      <c r="E54" s="26"/>
      <c r="F54" s="30">
        <v>45885</v>
      </c>
      <c r="G54" s="31">
        <v>0.58333333333333337</v>
      </c>
      <c r="H54" s="32" t="s">
        <v>16</v>
      </c>
    </row>
    <row r="55" spans="1:10" ht="15" x14ac:dyDescent="0.25">
      <c r="A55" s="27">
        <f t="shared" si="0"/>
        <v>300058</v>
      </c>
      <c r="B55" s="24" t="str">
        <f>F17</f>
        <v>To Be Determined</v>
      </c>
      <c r="C55" s="23"/>
      <c r="D55" s="25" t="str">
        <f>F34</f>
        <v>To Be Determined</v>
      </c>
      <c r="E55" s="26"/>
      <c r="F55" s="30">
        <v>45886</v>
      </c>
      <c r="G55" s="31">
        <v>0.45833333333333331</v>
      </c>
      <c r="H55" s="32" t="s">
        <v>17</v>
      </c>
    </row>
  </sheetData>
  <phoneticPr fontId="0" type="noConversion"/>
  <pageMargins left="0.35" right="0.35" top="0.5" bottom="0.5" header="0.25" footer="0.25"/>
  <pageSetup scale="61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2024-06-10T20:10:18Z</cp:lastPrinted>
  <dcterms:created xsi:type="dcterms:W3CDTF">2012-02-26T03:54:11Z</dcterms:created>
  <dcterms:modified xsi:type="dcterms:W3CDTF">2025-07-10T21:58:57Z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